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/>
  <mc:AlternateContent xmlns:mc="http://schemas.openxmlformats.org/markup-compatibility/2006">
    <mc:Choice Requires="x15">
      <x15ac:absPath xmlns:x15ac="http://schemas.microsoft.com/office/spreadsheetml/2010/11/ac" url="D:\装修\"/>
    </mc:Choice>
  </mc:AlternateContent>
  <xr:revisionPtr revIDLastSave="0" documentId="13_ncr:1_{3CEB9E92-2A96-42A5-8527-EB04EDD721C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无锡职业技术学院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4" i="2" l="1"/>
  <c r="D67" i="2"/>
  <c r="D63" i="2"/>
  <c r="D62" i="2"/>
  <c r="D60" i="2"/>
  <c r="D59" i="2"/>
  <c r="D54" i="2"/>
  <c r="D47" i="2"/>
  <c r="D42" i="2"/>
  <c r="D38" i="2"/>
  <c r="D26" i="2"/>
  <c r="D12" i="2"/>
  <c r="D4" i="2"/>
</calcChain>
</file>

<file path=xl/sharedStrings.xml><?xml version="1.0" encoding="utf-8"?>
<sst xmlns="http://schemas.openxmlformats.org/spreadsheetml/2006/main" count="327" uniqueCount="114">
  <si>
    <t>区域</t>
  </si>
  <si>
    <t>大师简介</t>
  </si>
  <si>
    <t>序号</t>
  </si>
  <si>
    <t>项目名称</t>
  </si>
  <si>
    <t>单位</t>
  </si>
  <si>
    <t>平方</t>
  </si>
  <si>
    <t>尺寸（长*宽）/型号</t>
  </si>
  <si>
    <t>数量</t>
  </si>
  <si>
    <t>施工工艺及说明</t>
  </si>
  <si>
    <t>宣绒布背景</t>
  </si>
  <si>
    <t>张</t>
  </si>
  <si>
    <t>1.84m*1.54m</t>
  </si>
  <si>
    <t>亚克力字</t>
  </si>
  <si>
    <t>个</t>
  </si>
  <si>
    <t>18cm</t>
  </si>
  <si>
    <t>竖条</t>
  </si>
  <si>
    <t>7cm</t>
  </si>
  <si>
    <t>英文字</t>
  </si>
  <si>
    <t>亚克力板8mm</t>
  </si>
  <si>
    <t>块</t>
  </si>
  <si>
    <t>33cm*33cm</t>
  </si>
  <si>
    <t>大师头像</t>
  </si>
  <si>
    <t>沟通</t>
  </si>
  <si>
    <t>5.9m*1.54m</t>
  </si>
  <si>
    <t>45cm</t>
  </si>
  <si>
    <t>沟通四要素</t>
  </si>
  <si>
    <t>亚克力烤漆字10mm</t>
  </si>
  <si>
    <t>1.61m*0.15m</t>
  </si>
  <si>
    <t>2m*0.15m</t>
  </si>
  <si>
    <t>如何做到有效沟通</t>
  </si>
  <si>
    <t>0.6*0.45</t>
  </si>
  <si>
    <t>区分观察与评论</t>
  </si>
  <si>
    <t>亚克力烤漆字5mm</t>
  </si>
  <si>
    <t>表达</t>
  </si>
  <si>
    <t>有效沟通的目的与人联系箭头</t>
  </si>
  <si>
    <t>亚克力盒</t>
  </si>
  <si>
    <t>感受、想法</t>
  </si>
  <si>
    <t>中心简介</t>
  </si>
  <si>
    <t>4.21*1.54</t>
  </si>
  <si>
    <t>1.1m*0.15m</t>
  </si>
  <si>
    <t>咨询师团队</t>
  </si>
  <si>
    <t>1.9*0.15</t>
  </si>
  <si>
    <t>0.32*0.32</t>
  </si>
  <si>
    <t>1.02*0.54</t>
  </si>
  <si>
    <t>0.77*0.6</t>
  </si>
  <si>
    <t>幸福</t>
  </si>
  <si>
    <t>5.15*1.54</t>
  </si>
  <si>
    <t>1.1*0.77</t>
  </si>
  <si>
    <t>幸福持久度</t>
  </si>
  <si>
    <t>1m*0.17m</t>
  </si>
  <si>
    <t>实现幸福人生五要素</t>
  </si>
  <si>
    <t>1.5m*0.15m</t>
  </si>
  <si>
    <t>获得幸福的方法</t>
  </si>
  <si>
    <t>1*0.6</t>
  </si>
  <si>
    <t>情绪联系提升幸福感</t>
  </si>
  <si>
    <t>31cm</t>
  </si>
  <si>
    <t>6大美德</t>
  </si>
  <si>
    <t>0.5*0.22</t>
  </si>
  <si>
    <t>提升感恩方法一、方法二</t>
  </si>
  <si>
    <t>迷你字</t>
  </si>
  <si>
    <t>0.12m</t>
  </si>
  <si>
    <t>0.04m</t>
  </si>
  <si>
    <t>情绪管理</t>
  </si>
  <si>
    <t>3.8*1.54</t>
  </si>
  <si>
    <t>0.8*0.8</t>
  </si>
  <si>
    <t>调整不合理信念</t>
  </si>
  <si>
    <t>0.75*0.22</t>
  </si>
  <si>
    <t>理性情绪疗法3因素</t>
  </si>
  <si>
    <t>0.4*0.3</t>
  </si>
  <si>
    <t>图片</t>
  </si>
  <si>
    <t>马斯洛关于健康情绪的描述</t>
  </si>
  <si>
    <t>0.2*0.25</t>
  </si>
  <si>
    <t>情绪分类</t>
  </si>
  <si>
    <t>0.8*0.43</t>
  </si>
  <si>
    <t>情绪内心体验</t>
  </si>
  <si>
    <t>压力管理</t>
  </si>
  <si>
    <t>4.17*1.54</t>
  </si>
  <si>
    <t>2.6*0.15</t>
  </si>
  <si>
    <t>压力很大</t>
  </si>
  <si>
    <t>工作表现</t>
  </si>
  <si>
    <t>30cm</t>
  </si>
  <si>
    <t>压力很大我该怎么办？</t>
  </si>
  <si>
    <t>0.3*0.2</t>
  </si>
  <si>
    <t>绿植</t>
  </si>
  <si>
    <t>辅料</t>
  </si>
  <si>
    <t>批</t>
  </si>
  <si>
    <t>入口</t>
  </si>
  <si>
    <t>46.5cm</t>
  </si>
  <si>
    <t>图标</t>
  </si>
  <si>
    <t>1.5cm厚拉丝不锈钢字</t>
  </si>
  <si>
    <t>13cm/个</t>
  </si>
  <si>
    <t>5cm/个</t>
  </si>
  <si>
    <t>背景墙</t>
  </si>
  <si>
    <t>4.83*3m</t>
  </si>
  <si>
    <t>认识自我背景墙</t>
  </si>
  <si>
    <t>主题墙</t>
  </si>
  <si>
    <t>17.4cm</t>
  </si>
  <si>
    <t>例：接纳</t>
  </si>
  <si>
    <t>12cm</t>
  </si>
  <si>
    <t>例：积极</t>
  </si>
  <si>
    <t>22.5cm</t>
  </si>
  <si>
    <t>例：尊重</t>
  </si>
  <si>
    <t>16cm</t>
  </si>
  <si>
    <t>例：中立</t>
  </si>
  <si>
    <t>心理健康教育中心</t>
  </si>
  <si>
    <t>心理辅导员介绍</t>
  </si>
  <si>
    <t>心理教育来访者须知</t>
  </si>
  <si>
    <t>心理教育中心简介</t>
  </si>
  <si>
    <t>大学生心理健康教育中心logo</t>
  </si>
  <si>
    <t>大学生心理健康教育中心迷你字</t>
  </si>
  <si>
    <t>大学生心理健康教育中心</t>
  </si>
  <si>
    <t>亚克力字</t>
    <phoneticPr fontId="2" type="noConversion"/>
  </si>
  <si>
    <t>宣绒布背景</t>
    <phoneticPr fontId="2" type="noConversion"/>
  </si>
  <si>
    <t>广告制作施工清单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</si>
</sst>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2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3" fillId="0" borderId="7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6"/>
  <sheetViews>
    <sheetView tabSelected="1" topLeftCell="A88" workbookViewId="0">
      <selection activeCell="L11" sqref="L11"/>
    </sheetView>
  </sheetViews>
  <sheetFormatPr defaultColWidth="9" defaultRowHeight="13.5" x14ac:dyDescent="0.15"/>
  <cols>
    <col min="1" max="1" width="5.5" customWidth="1"/>
    <col min="2" max="2" width="21.5" customWidth="1"/>
    <col min="3" max="3" width="7.25" customWidth="1"/>
    <col min="4" max="4" width="7.875" customWidth="1"/>
    <col min="5" max="5" width="19.625" customWidth="1"/>
    <col min="6" max="6" width="9.875" customWidth="1"/>
    <col min="7" max="7" width="30.5" customWidth="1"/>
    <col min="8" max="8" width="13.75" customWidth="1"/>
    <col min="9" max="9" width="16.25" style="1" customWidth="1"/>
  </cols>
  <sheetData>
    <row r="1" spans="1:9" ht="41.1" customHeight="1" x14ac:dyDescent="0.15">
      <c r="A1" s="19" t="s">
        <v>113</v>
      </c>
      <c r="B1" s="19"/>
      <c r="C1" s="19"/>
      <c r="D1" s="19"/>
      <c r="E1" s="19"/>
      <c r="F1" s="19"/>
      <c r="G1" s="19"/>
      <c r="H1" s="17"/>
      <c r="I1" s="18"/>
    </row>
    <row r="2" spans="1:9" ht="24.95" customHeight="1" x14ac:dyDescent="0.15">
      <c r="A2" s="2" t="s">
        <v>0</v>
      </c>
      <c r="B2" s="11" t="s">
        <v>1</v>
      </c>
      <c r="C2" s="12"/>
      <c r="D2" s="12"/>
      <c r="E2" s="12"/>
      <c r="F2" s="12"/>
      <c r="G2" s="13"/>
      <c r="H2" s="14"/>
      <c r="I2" s="14"/>
    </row>
    <row r="3" spans="1:9" ht="24.95" customHeight="1" x14ac:dyDescent="0.15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4" t="s">
        <v>8</v>
      </c>
      <c r="I3"/>
    </row>
    <row r="4" spans="1:9" ht="29.1" customHeight="1" x14ac:dyDescent="0.15">
      <c r="A4" s="2">
        <v>1</v>
      </c>
      <c r="B4" s="16" t="s">
        <v>112</v>
      </c>
      <c r="C4" s="2" t="s">
        <v>10</v>
      </c>
      <c r="D4" s="2">
        <f>1.84*1.54</f>
        <v>2.8336000000000001</v>
      </c>
      <c r="E4" s="2" t="s">
        <v>11</v>
      </c>
      <c r="F4" s="2">
        <v>1</v>
      </c>
      <c r="G4" s="5"/>
      <c r="I4"/>
    </row>
    <row r="5" spans="1:9" ht="29.1" customHeight="1" x14ac:dyDescent="0.15">
      <c r="A5" s="2">
        <v>2</v>
      </c>
      <c r="B5" s="16" t="s">
        <v>111</v>
      </c>
      <c r="C5" s="2" t="s">
        <v>13</v>
      </c>
      <c r="D5" s="2"/>
      <c r="E5" s="2" t="s">
        <v>14</v>
      </c>
      <c r="F5" s="2">
        <v>4</v>
      </c>
      <c r="G5" s="5" t="s">
        <v>1</v>
      </c>
      <c r="I5"/>
    </row>
    <row r="6" spans="1:9" ht="26.1" customHeight="1" x14ac:dyDescent="0.15">
      <c r="A6" s="2">
        <v>3</v>
      </c>
      <c r="B6" s="3" t="s">
        <v>12</v>
      </c>
      <c r="C6" s="2" t="s">
        <v>13</v>
      </c>
      <c r="D6" s="2"/>
      <c r="E6" s="2" t="s">
        <v>14</v>
      </c>
      <c r="F6" s="2">
        <v>1</v>
      </c>
      <c r="G6" s="5" t="s">
        <v>15</v>
      </c>
      <c r="I6"/>
    </row>
    <row r="7" spans="1:9" ht="24.95" customHeight="1" x14ac:dyDescent="0.15">
      <c r="A7" s="2">
        <v>4</v>
      </c>
      <c r="B7" s="16" t="s">
        <v>111</v>
      </c>
      <c r="C7" s="2" t="s">
        <v>13</v>
      </c>
      <c r="D7" s="2"/>
      <c r="E7" s="2" t="s">
        <v>16</v>
      </c>
      <c r="F7" s="2">
        <v>18</v>
      </c>
      <c r="G7" s="5" t="s">
        <v>17</v>
      </c>
      <c r="I7"/>
    </row>
    <row r="8" spans="1:9" ht="24.95" customHeight="1" x14ac:dyDescent="0.15">
      <c r="A8" s="2">
        <v>5</v>
      </c>
      <c r="B8" s="3" t="s">
        <v>18</v>
      </c>
      <c r="C8" s="2" t="s">
        <v>19</v>
      </c>
      <c r="D8" s="2"/>
      <c r="E8" s="2" t="s">
        <v>20</v>
      </c>
      <c r="F8" s="2">
        <v>8</v>
      </c>
      <c r="G8" s="5" t="s">
        <v>21</v>
      </c>
      <c r="I8"/>
    </row>
    <row r="10" spans="1:9" ht="24.95" customHeight="1" x14ac:dyDescent="0.15">
      <c r="A10" s="2" t="s">
        <v>0</v>
      </c>
      <c r="B10" s="11" t="s">
        <v>22</v>
      </c>
      <c r="C10" s="12"/>
      <c r="D10" s="12"/>
      <c r="E10" s="12"/>
      <c r="F10" s="12"/>
      <c r="G10" s="13"/>
      <c r="H10" s="14"/>
      <c r="I10" s="14"/>
    </row>
    <row r="11" spans="1:9" ht="24.95" customHeight="1" x14ac:dyDescent="0.15">
      <c r="A11" s="2" t="s">
        <v>2</v>
      </c>
      <c r="B11" s="2" t="s">
        <v>3</v>
      </c>
      <c r="C11" s="2" t="s">
        <v>4</v>
      </c>
      <c r="D11" s="2" t="s">
        <v>5</v>
      </c>
      <c r="E11" s="2" t="s">
        <v>6</v>
      </c>
      <c r="F11" s="2" t="s">
        <v>7</v>
      </c>
      <c r="G11" s="4" t="s">
        <v>8</v>
      </c>
      <c r="I11"/>
    </row>
    <row r="12" spans="1:9" ht="24.95" customHeight="1" x14ac:dyDescent="0.15">
      <c r="A12" s="2">
        <v>1</v>
      </c>
      <c r="B12" s="3" t="s">
        <v>9</v>
      </c>
      <c r="C12" s="2" t="s">
        <v>10</v>
      </c>
      <c r="D12" s="2">
        <f>5.9*1.54</f>
        <v>9.0860000000000003</v>
      </c>
      <c r="E12" s="2" t="s">
        <v>23</v>
      </c>
      <c r="F12" s="2">
        <v>1</v>
      </c>
      <c r="G12" s="5"/>
      <c r="I12"/>
    </row>
    <row r="13" spans="1:9" ht="24.95" customHeight="1" x14ac:dyDescent="0.15">
      <c r="A13" s="2">
        <v>2</v>
      </c>
      <c r="B13" s="3" t="s">
        <v>12</v>
      </c>
      <c r="C13" s="2" t="s">
        <v>13</v>
      </c>
      <c r="D13" s="2"/>
      <c r="E13" s="2" t="s">
        <v>14</v>
      </c>
      <c r="F13" s="2">
        <v>2</v>
      </c>
      <c r="G13" s="5" t="s">
        <v>22</v>
      </c>
      <c r="I13"/>
    </row>
    <row r="14" spans="1:9" ht="24.95" customHeight="1" x14ac:dyDescent="0.15">
      <c r="A14" s="2">
        <v>3</v>
      </c>
      <c r="B14" s="3" t="s">
        <v>12</v>
      </c>
      <c r="C14" s="2" t="s">
        <v>13</v>
      </c>
      <c r="D14" s="2"/>
      <c r="E14" s="2"/>
      <c r="F14" s="2">
        <v>16</v>
      </c>
      <c r="G14" s="5" t="s">
        <v>17</v>
      </c>
      <c r="I14"/>
    </row>
    <row r="15" spans="1:9" ht="24.95" customHeight="1" x14ac:dyDescent="0.15">
      <c r="A15" s="2">
        <v>4</v>
      </c>
      <c r="B15" s="3" t="s">
        <v>12</v>
      </c>
      <c r="C15" s="2" t="s">
        <v>13</v>
      </c>
      <c r="D15" s="2"/>
      <c r="E15" s="2"/>
      <c r="F15" s="2">
        <v>1</v>
      </c>
      <c r="G15" s="5" t="s">
        <v>15</v>
      </c>
      <c r="I15"/>
    </row>
    <row r="16" spans="1:9" ht="24.95" customHeight="1" x14ac:dyDescent="0.15">
      <c r="A16" s="2">
        <v>5</v>
      </c>
      <c r="B16" s="3" t="s">
        <v>18</v>
      </c>
      <c r="C16" s="2" t="s">
        <v>13</v>
      </c>
      <c r="D16" s="2"/>
      <c r="E16" s="2" t="s">
        <v>24</v>
      </c>
      <c r="F16" s="2">
        <v>4</v>
      </c>
      <c r="G16" s="5" t="s">
        <v>25</v>
      </c>
      <c r="I16"/>
    </row>
    <row r="17" spans="1:9" ht="24.95" customHeight="1" x14ac:dyDescent="0.15">
      <c r="A17" s="2">
        <v>6</v>
      </c>
      <c r="B17" s="3" t="s">
        <v>26</v>
      </c>
      <c r="C17" s="2" t="s">
        <v>13</v>
      </c>
      <c r="D17" s="2"/>
      <c r="E17" s="2" t="s">
        <v>27</v>
      </c>
      <c r="F17" s="2">
        <v>1</v>
      </c>
      <c r="G17" s="5" t="s">
        <v>25</v>
      </c>
      <c r="I17"/>
    </row>
    <row r="18" spans="1:9" ht="24.95" customHeight="1" x14ac:dyDescent="0.15">
      <c r="A18" s="2">
        <v>7</v>
      </c>
      <c r="B18" s="3" t="s">
        <v>26</v>
      </c>
      <c r="C18" s="2" t="s">
        <v>13</v>
      </c>
      <c r="D18" s="2"/>
      <c r="E18" s="2" t="s">
        <v>28</v>
      </c>
      <c r="F18" s="2">
        <v>1</v>
      </c>
      <c r="G18" s="5" t="s">
        <v>29</v>
      </c>
      <c r="I18"/>
    </row>
    <row r="19" spans="1:9" ht="24.95" customHeight="1" x14ac:dyDescent="0.15">
      <c r="A19" s="2">
        <v>8</v>
      </c>
      <c r="B19" s="3" t="s">
        <v>18</v>
      </c>
      <c r="C19" s="2" t="s">
        <v>13</v>
      </c>
      <c r="D19" s="2"/>
      <c r="E19" s="2" t="s">
        <v>30</v>
      </c>
      <c r="F19" s="2">
        <v>2</v>
      </c>
      <c r="G19" s="5" t="s">
        <v>31</v>
      </c>
      <c r="I19"/>
    </row>
    <row r="20" spans="1:9" ht="24.95" customHeight="1" x14ac:dyDescent="0.15">
      <c r="A20" s="2">
        <v>9</v>
      </c>
      <c r="B20" s="3" t="s">
        <v>32</v>
      </c>
      <c r="C20" s="2" t="s">
        <v>13</v>
      </c>
      <c r="D20" s="2"/>
      <c r="E20" s="2"/>
      <c r="F20" s="2">
        <v>71</v>
      </c>
      <c r="G20" s="5" t="s">
        <v>33</v>
      </c>
      <c r="I20"/>
    </row>
    <row r="21" spans="1:9" ht="24.95" customHeight="1" x14ac:dyDescent="0.15">
      <c r="A21" s="2">
        <v>10</v>
      </c>
      <c r="B21" s="3" t="s">
        <v>26</v>
      </c>
      <c r="C21" s="2" t="s">
        <v>13</v>
      </c>
      <c r="D21" s="2"/>
      <c r="E21" s="2"/>
      <c r="F21" s="2">
        <v>5</v>
      </c>
      <c r="G21" s="5" t="s">
        <v>34</v>
      </c>
      <c r="I21"/>
    </row>
    <row r="22" spans="1:9" ht="24.95" customHeight="1" x14ac:dyDescent="0.15">
      <c r="A22" s="2">
        <v>11</v>
      </c>
      <c r="B22" s="3" t="s">
        <v>35</v>
      </c>
      <c r="C22" s="2" t="s">
        <v>13</v>
      </c>
      <c r="D22" s="2"/>
      <c r="E22" s="2"/>
      <c r="F22" s="2">
        <v>10</v>
      </c>
      <c r="G22" s="5" t="s">
        <v>36</v>
      </c>
      <c r="I22"/>
    </row>
    <row r="24" spans="1:9" ht="24.95" customHeight="1" x14ac:dyDescent="0.15">
      <c r="A24" s="2" t="s">
        <v>0</v>
      </c>
      <c r="B24" s="11" t="s">
        <v>37</v>
      </c>
      <c r="C24" s="12"/>
      <c r="D24" s="12"/>
      <c r="E24" s="12"/>
      <c r="F24" s="12"/>
      <c r="G24" s="13"/>
      <c r="H24" s="14"/>
      <c r="I24" s="14"/>
    </row>
    <row r="25" spans="1:9" ht="24.95" customHeight="1" x14ac:dyDescent="0.15">
      <c r="A25" s="2" t="s">
        <v>2</v>
      </c>
      <c r="B25" s="2" t="s">
        <v>3</v>
      </c>
      <c r="C25" s="2" t="s">
        <v>4</v>
      </c>
      <c r="D25" s="2" t="s">
        <v>5</v>
      </c>
      <c r="E25" s="2" t="s">
        <v>6</v>
      </c>
      <c r="F25" s="2" t="s">
        <v>7</v>
      </c>
      <c r="G25" s="4" t="s">
        <v>8</v>
      </c>
      <c r="I25"/>
    </row>
    <row r="26" spans="1:9" ht="24.95" customHeight="1" x14ac:dyDescent="0.15">
      <c r="A26" s="2">
        <v>1</v>
      </c>
      <c r="B26" s="3" t="s">
        <v>9</v>
      </c>
      <c r="C26" s="2" t="s">
        <v>10</v>
      </c>
      <c r="D26" s="2">
        <f>4.21*1.54</f>
        <v>6.4834000000000005</v>
      </c>
      <c r="E26" s="2" t="s">
        <v>38</v>
      </c>
      <c r="F26" s="2">
        <v>1</v>
      </c>
      <c r="G26" s="5"/>
      <c r="I26"/>
    </row>
    <row r="27" spans="1:9" ht="24.95" customHeight="1" x14ac:dyDescent="0.15">
      <c r="A27" s="2">
        <v>2</v>
      </c>
      <c r="B27" s="3" t="s">
        <v>12</v>
      </c>
      <c r="C27" s="2" t="s">
        <v>13</v>
      </c>
      <c r="D27" s="2"/>
      <c r="E27" s="2" t="s">
        <v>14</v>
      </c>
      <c r="F27" s="2">
        <v>4</v>
      </c>
      <c r="G27" s="5" t="s">
        <v>37</v>
      </c>
      <c r="I27"/>
    </row>
    <row r="28" spans="1:9" ht="24.95" customHeight="1" x14ac:dyDescent="0.15">
      <c r="A28" s="2">
        <v>3</v>
      </c>
      <c r="B28" s="3" t="s">
        <v>12</v>
      </c>
      <c r="C28" s="2" t="s">
        <v>13</v>
      </c>
      <c r="D28" s="2"/>
      <c r="E28" s="2"/>
      <c r="F28" s="2">
        <v>18</v>
      </c>
      <c r="G28" s="5" t="s">
        <v>17</v>
      </c>
      <c r="I28"/>
    </row>
    <row r="29" spans="1:9" ht="24.95" customHeight="1" x14ac:dyDescent="0.15">
      <c r="A29" s="2">
        <v>4</v>
      </c>
      <c r="B29" s="3" t="s">
        <v>12</v>
      </c>
      <c r="C29" s="2" t="s">
        <v>13</v>
      </c>
      <c r="D29" s="2"/>
      <c r="E29" s="2"/>
      <c r="F29" s="2">
        <v>1</v>
      </c>
      <c r="G29" s="5" t="s">
        <v>15</v>
      </c>
      <c r="I29"/>
    </row>
    <row r="30" spans="1:9" ht="24.95" customHeight="1" x14ac:dyDescent="0.15">
      <c r="A30" s="2">
        <v>5</v>
      </c>
      <c r="B30" s="3" t="s">
        <v>26</v>
      </c>
      <c r="C30" s="2" t="s">
        <v>13</v>
      </c>
      <c r="D30" s="2"/>
      <c r="E30" s="2" t="s">
        <v>39</v>
      </c>
      <c r="F30" s="2">
        <v>1</v>
      </c>
      <c r="G30" s="5" t="s">
        <v>40</v>
      </c>
      <c r="I30"/>
    </row>
    <row r="31" spans="1:9" ht="24.95" customHeight="1" x14ac:dyDescent="0.15">
      <c r="A31" s="2">
        <v>6</v>
      </c>
      <c r="B31" s="3" t="s">
        <v>26</v>
      </c>
      <c r="C31" s="2" t="s">
        <v>13</v>
      </c>
      <c r="D31" s="2"/>
      <c r="E31" s="2" t="s">
        <v>41</v>
      </c>
      <c r="F31" s="2">
        <v>1</v>
      </c>
      <c r="G31" s="15" t="s">
        <v>104</v>
      </c>
      <c r="I31"/>
    </row>
    <row r="32" spans="1:9" ht="24.95" customHeight="1" x14ac:dyDescent="0.15">
      <c r="A32" s="2">
        <v>7</v>
      </c>
      <c r="B32" s="3" t="s">
        <v>18</v>
      </c>
      <c r="C32" s="2" t="s">
        <v>13</v>
      </c>
      <c r="D32" s="2"/>
      <c r="E32" s="2" t="s">
        <v>42</v>
      </c>
      <c r="F32" s="2">
        <v>24</v>
      </c>
      <c r="G32" s="5" t="s">
        <v>105</v>
      </c>
      <c r="I32"/>
    </row>
    <row r="33" spans="1:9" ht="24.95" customHeight="1" x14ac:dyDescent="0.15">
      <c r="A33" s="2">
        <v>8</v>
      </c>
      <c r="B33" s="3" t="s">
        <v>18</v>
      </c>
      <c r="C33" s="2" t="s">
        <v>13</v>
      </c>
      <c r="D33" s="2"/>
      <c r="E33" s="2" t="s">
        <v>43</v>
      </c>
      <c r="F33" s="2">
        <v>1</v>
      </c>
      <c r="G33" s="5" t="s">
        <v>106</v>
      </c>
      <c r="I33"/>
    </row>
    <row r="34" spans="1:9" ht="24.95" customHeight="1" x14ac:dyDescent="0.15">
      <c r="A34" s="2">
        <v>9</v>
      </c>
      <c r="B34" s="3" t="s">
        <v>18</v>
      </c>
      <c r="C34" s="2" t="s">
        <v>13</v>
      </c>
      <c r="D34" s="2"/>
      <c r="E34" s="2" t="s">
        <v>44</v>
      </c>
      <c r="F34" s="2">
        <v>1</v>
      </c>
      <c r="G34" s="5" t="s">
        <v>107</v>
      </c>
      <c r="I34"/>
    </row>
    <row r="36" spans="1:9" ht="24.95" customHeight="1" x14ac:dyDescent="0.15">
      <c r="A36" s="2" t="s">
        <v>0</v>
      </c>
      <c r="B36" s="11" t="s">
        <v>45</v>
      </c>
      <c r="C36" s="12"/>
      <c r="D36" s="12"/>
      <c r="E36" s="12"/>
      <c r="F36" s="12"/>
      <c r="G36" s="13"/>
      <c r="H36" s="14"/>
      <c r="I36" s="14"/>
    </row>
    <row r="37" spans="1:9" ht="24.95" customHeight="1" x14ac:dyDescent="0.15">
      <c r="A37" s="2" t="s">
        <v>2</v>
      </c>
      <c r="B37" s="2" t="s">
        <v>3</v>
      </c>
      <c r="C37" s="2" t="s">
        <v>4</v>
      </c>
      <c r="D37" s="2" t="s">
        <v>5</v>
      </c>
      <c r="E37" s="2" t="s">
        <v>6</v>
      </c>
      <c r="F37" s="2" t="s">
        <v>7</v>
      </c>
      <c r="G37" s="4" t="s">
        <v>8</v>
      </c>
      <c r="I37"/>
    </row>
    <row r="38" spans="1:9" ht="24.95" customHeight="1" x14ac:dyDescent="0.15">
      <c r="A38" s="2">
        <v>1</v>
      </c>
      <c r="B38" s="3" t="s">
        <v>9</v>
      </c>
      <c r="C38" s="2" t="s">
        <v>10</v>
      </c>
      <c r="D38" s="2">
        <f>5.15*1.54</f>
        <v>7.9310000000000009</v>
      </c>
      <c r="E38" s="2" t="s">
        <v>46</v>
      </c>
      <c r="F38" s="2">
        <v>1</v>
      </c>
      <c r="G38" s="5"/>
      <c r="I38"/>
    </row>
    <row r="39" spans="1:9" ht="24.95" customHeight="1" x14ac:dyDescent="0.15">
      <c r="A39" s="2">
        <v>2</v>
      </c>
      <c r="B39" s="3" t="s">
        <v>12</v>
      </c>
      <c r="C39" s="2" t="s">
        <v>13</v>
      </c>
      <c r="D39" s="2"/>
      <c r="E39" s="2" t="s">
        <v>14</v>
      </c>
      <c r="F39" s="2">
        <v>2</v>
      </c>
      <c r="G39" s="5" t="s">
        <v>45</v>
      </c>
      <c r="I39"/>
    </row>
    <row r="40" spans="1:9" ht="24.95" customHeight="1" x14ac:dyDescent="0.15">
      <c r="A40" s="2">
        <v>3</v>
      </c>
      <c r="B40" s="3" t="s">
        <v>12</v>
      </c>
      <c r="C40" s="2" t="s">
        <v>13</v>
      </c>
      <c r="D40" s="2"/>
      <c r="E40" s="2"/>
      <c r="F40" s="2">
        <v>12</v>
      </c>
      <c r="G40" s="5" t="s">
        <v>17</v>
      </c>
      <c r="I40"/>
    </row>
    <row r="41" spans="1:9" ht="24.95" customHeight="1" x14ac:dyDescent="0.15">
      <c r="A41" s="2">
        <v>4</v>
      </c>
      <c r="B41" s="3" t="s">
        <v>12</v>
      </c>
      <c r="C41" s="2" t="s">
        <v>13</v>
      </c>
      <c r="D41" s="2"/>
      <c r="E41" s="2"/>
      <c r="F41" s="2">
        <v>1</v>
      </c>
      <c r="G41" s="5" t="s">
        <v>15</v>
      </c>
      <c r="I41"/>
    </row>
    <row r="42" spans="1:9" ht="24.95" customHeight="1" x14ac:dyDescent="0.15">
      <c r="A42" s="2">
        <v>5</v>
      </c>
      <c r="B42" s="3" t="s">
        <v>18</v>
      </c>
      <c r="C42" s="2" t="s">
        <v>19</v>
      </c>
      <c r="D42" s="2">
        <f>1.1*0.77</f>
        <v>0.84700000000000009</v>
      </c>
      <c r="E42" s="2" t="s">
        <v>47</v>
      </c>
      <c r="F42" s="2">
        <v>1</v>
      </c>
      <c r="G42" s="5" t="s">
        <v>48</v>
      </c>
      <c r="I42"/>
    </row>
    <row r="43" spans="1:9" ht="24.95" customHeight="1" x14ac:dyDescent="0.15">
      <c r="A43" s="2">
        <v>6</v>
      </c>
      <c r="B43" s="3" t="s">
        <v>18</v>
      </c>
      <c r="C43" s="2" t="s">
        <v>13</v>
      </c>
      <c r="D43" s="2">
        <v>0.17</v>
      </c>
      <c r="E43" s="2" t="s">
        <v>49</v>
      </c>
      <c r="F43" s="2">
        <v>1</v>
      </c>
      <c r="G43" s="5" t="s">
        <v>50</v>
      </c>
      <c r="I43"/>
    </row>
    <row r="44" spans="1:9" ht="24.95" customHeight="1" x14ac:dyDescent="0.15">
      <c r="A44" s="2">
        <v>7</v>
      </c>
      <c r="B44" s="3" t="s">
        <v>26</v>
      </c>
      <c r="C44" s="2" t="s">
        <v>13</v>
      </c>
      <c r="D44" s="2"/>
      <c r="E44" s="2" t="s">
        <v>51</v>
      </c>
      <c r="F44" s="2">
        <v>1</v>
      </c>
      <c r="G44" s="5" t="s">
        <v>52</v>
      </c>
      <c r="I44"/>
    </row>
    <row r="45" spans="1:9" ht="24.95" customHeight="1" x14ac:dyDescent="0.15">
      <c r="A45" s="2">
        <v>8</v>
      </c>
      <c r="B45" s="3" t="s">
        <v>18</v>
      </c>
      <c r="C45" s="2" t="s">
        <v>19</v>
      </c>
      <c r="D45" s="2">
        <v>0.6</v>
      </c>
      <c r="E45" s="2" t="s">
        <v>53</v>
      </c>
      <c r="F45" s="2">
        <v>1</v>
      </c>
      <c r="G45" s="5" t="s">
        <v>54</v>
      </c>
      <c r="I45"/>
    </row>
    <row r="46" spans="1:9" ht="24.95" customHeight="1" x14ac:dyDescent="0.15">
      <c r="A46" s="2">
        <v>9</v>
      </c>
      <c r="B46" s="3" t="s">
        <v>18</v>
      </c>
      <c r="C46" s="2" t="s">
        <v>19</v>
      </c>
      <c r="D46" s="2"/>
      <c r="E46" s="2" t="s">
        <v>55</v>
      </c>
      <c r="F46" s="2">
        <v>6</v>
      </c>
      <c r="G46" s="5" t="s">
        <v>56</v>
      </c>
      <c r="I46"/>
    </row>
    <row r="47" spans="1:9" ht="24.95" customHeight="1" x14ac:dyDescent="0.15">
      <c r="A47" s="2">
        <v>10</v>
      </c>
      <c r="B47" s="3" t="s">
        <v>18</v>
      </c>
      <c r="C47" s="2" t="s">
        <v>19</v>
      </c>
      <c r="D47" s="2">
        <f>0.5*0.22</f>
        <v>0.11</v>
      </c>
      <c r="E47" s="2" t="s">
        <v>57</v>
      </c>
      <c r="F47" s="2">
        <v>4</v>
      </c>
      <c r="G47" s="5" t="s">
        <v>58</v>
      </c>
      <c r="I47"/>
    </row>
    <row r="48" spans="1:9" ht="24.95" customHeight="1" x14ac:dyDescent="0.15">
      <c r="A48" s="2">
        <v>11</v>
      </c>
      <c r="B48" s="3" t="s">
        <v>59</v>
      </c>
      <c r="C48" s="2" t="s">
        <v>13</v>
      </c>
      <c r="D48" s="2"/>
      <c r="E48" s="2">
        <v>0.39</v>
      </c>
      <c r="F48" s="2">
        <v>1</v>
      </c>
      <c r="G48" s="5" t="s">
        <v>108</v>
      </c>
      <c r="I48"/>
    </row>
    <row r="49" spans="1:9" ht="24.95" customHeight="1" x14ac:dyDescent="0.15">
      <c r="A49" s="2">
        <v>12</v>
      </c>
      <c r="B49" s="3" t="s">
        <v>59</v>
      </c>
      <c r="C49" s="2" t="s">
        <v>13</v>
      </c>
      <c r="D49" s="2"/>
      <c r="E49" s="2" t="s">
        <v>60</v>
      </c>
      <c r="F49" s="2">
        <v>11</v>
      </c>
      <c r="G49" s="9" t="s">
        <v>109</v>
      </c>
      <c r="I49"/>
    </row>
    <row r="50" spans="1:9" ht="24.95" customHeight="1" x14ac:dyDescent="0.15">
      <c r="A50" s="2">
        <v>13</v>
      </c>
      <c r="B50" s="3" t="s">
        <v>59</v>
      </c>
      <c r="C50" s="2" t="s">
        <v>13</v>
      </c>
      <c r="D50" s="2"/>
      <c r="E50" s="2" t="s">
        <v>61</v>
      </c>
      <c r="F50" s="2">
        <v>30</v>
      </c>
      <c r="G50" s="10"/>
      <c r="I50"/>
    </row>
    <row r="52" spans="1:9" ht="24.95" customHeight="1" x14ac:dyDescent="0.15">
      <c r="A52" s="2" t="s">
        <v>0</v>
      </c>
      <c r="B52" s="11" t="s">
        <v>62</v>
      </c>
      <c r="C52" s="12"/>
      <c r="D52" s="12"/>
      <c r="E52" s="12"/>
      <c r="F52" s="12"/>
      <c r="G52" s="13"/>
      <c r="H52" s="14"/>
      <c r="I52" s="14"/>
    </row>
    <row r="53" spans="1:9" ht="24.95" customHeight="1" x14ac:dyDescent="0.15">
      <c r="A53" s="2" t="s">
        <v>2</v>
      </c>
      <c r="B53" s="2" t="s">
        <v>3</v>
      </c>
      <c r="C53" s="2" t="s">
        <v>4</v>
      </c>
      <c r="D53" s="2" t="s">
        <v>5</v>
      </c>
      <c r="E53" s="2" t="s">
        <v>6</v>
      </c>
      <c r="F53" s="2" t="s">
        <v>7</v>
      </c>
      <c r="G53" s="4" t="s">
        <v>8</v>
      </c>
      <c r="I53"/>
    </row>
    <row r="54" spans="1:9" ht="24.95" customHeight="1" x14ac:dyDescent="0.15">
      <c r="A54" s="2">
        <v>1</v>
      </c>
      <c r="B54" s="3" t="s">
        <v>9</v>
      </c>
      <c r="C54" s="2" t="s">
        <v>10</v>
      </c>
      <c r="D54" s="2">
        <f>3.8*1.54</f>
        <v>5.8519999999999994</v>
      </c>
      <c r="E54" s="2" t="s">
        <v>63</v>
      </c>
      <c r="F54" s="2">
        <v>1</v>
      </c>
      <c r="G54" s="5"/>
      <c r="I54"/>
    </row>
    <row r="55" spans="1:9" ht="24.95" customHeight="1" x14ac:dyDescent="0.15">
      <c r="A55" s="2">
        <v>2</v>
      </c>
      <c r="B55" s="3" t="s">
        <v>12</v>
      </c>
      <c r="C55" s="2" t="s">
        <v>13</v>
      </c>
      <c r="D55" s="2"/>
      <c r="E55" s="2" t="s">
        <v>14</v>
      </c>
      <c r="F55" s="2">
        <v>2</v>
      </c>
      <c r="G55" s="5" t="s">
        <v>62</v>
      </c>
      <c r="I55"/>
    </row>
    <row r="56" spans="1:9" ht="24.95" customHeight="1" x14ac:dyDescent="0.15">
      <c r="A56" s="2">
        <v>3</v>
      </c>
      <c r="B56" s="3" t="s">
        <v>12</v>
      </c>
      <c r="C56" s="2" t="s">
        <v>13</v>
      </c>
      <c r="D56" s="2"/>
      <c r="E56" s="2"/>
      <c r="F56" s="2">
        <v>17</v>
      </c>
      <c r="G56" s="5" t="s">
        <v>17</v>
      </c>
      <c r="I56"/>
    </row>
    <row r="57" spans="1:9" ht="24.95" customHeight="1" x14ac:dyDescent="0.15">
      <c r="A57" s="2">
        <v>4</v>
      </c>
      <c r="B57" s="3" t="s">
        <v>12</v>
      </c>
      <c r="C57" s="2" t="s">
        <v>13</v>
      </c>
      <c r="D57" s="2"/>
      <c r="E57" s="2"/>
      <c r="F57" s="2">
        <v>1</v>
      </c>
      <c r="G57" s="5" t="s">
        <v>15</v>
      </c>
      <c r="I57"/>
    </row>
    <row r="58" spans="1:9" ht="24.95" customHeight="1" x14ac:dyDescent="0.15">
      <c r="A58" s="2">
        <v>5</v>
      </c>
      <c r="B58" s="3" t="s">
        <v>18</v>
      </c>
      <c r="C58" s="2" t="s">
        <v>19</v>
      </c>
      <c r="D58" s="2">
        <v>0.64</v>
      </c>
      <c r="E58" s="2" t="s">
        <v>64</v>
      </c>
      <c r="F58" s="2">
        <v>1</v>
      </c>
      <c r="G58" s="5" t="s">
        <v>65</v>
      </c>
      <c r="I58"/>
    </row>
    <row r="59" spans="1:9" ht="24.95" customHeight="1" x14ac:dyDescent="0.15">
      <c r="A59" s="2">
        <v>6</v>
      </c>
      <c r="B59" s="3" t="s">
        <v>18</v>
      </c>
      <c r="C59" s="2" t="s">
        <v>19</v>
      </c>
      <c r="D59" s="2">
        <f>0.75*0.22</f>
        <v>0.16500000000000001</v>
      </c>
      <c r="E59" s="2" t="s">
        <v>66</v>
      </c>
      <c r="F59" s="2">
        <v>1</v>
      </c>
      <c r="G59" s="5" t="s">
        <v>67</v>
      </c>
      <c r="I59"/>
    </row>
    <row r="60" spans="1:9" ht="24.95" customHeight="1" x14ac:dyDescent="0.15">
      <c r="A60" s="2">
        <v>7</v>
      </c>
      <c r="B60" s="3" t="s">
        <v>18</v>
      </c>
      <c r="C60" s="2"/>
      <c r="D60" s="2">
        <f>0.4*0.3</f>
        <v>0.12</v>
      </c>
      <c r="E60" s="2" t="s">
        <v>68</v>
      </c>
      <c r="F60" s="2">
        <v>2</v>
      </c>
      <c r="G60" s="5" t="s">
        <v>69</v>
      </c>
      <c r="I60"/>
    </row>
    <row r="61" spans="1:9" ht="24.95" customHeight="1" x14ac:dyDescent="0.15">
      <c r="A61" s="2">
        <v>8</v>
      </c>
      <c r="B61" s="3" t="s">
        <v>18</v>
      </c>
      <c r="C61" s="2"/>
      <c r="D61" s="2"/>
      <c r="E61" s="2" t="s">
        <v>55</v>
      </c>
      <c r="F61" s="2">
        <v>6</v>
      </c>
      <c r="G61" s="5" t="s">
        <v>70</v>
      </c>
      <c r="I61"/>
    </row>
    <row r="62" spans="1:9" ht="24.95" customHeight="1" x14ac:dyDescent="0.15">
      <c r="A62" s="2">
        <v>9</v>
      </c>
      <c r="B62" s="3" t="s">
        <v>18</v>
      </c>
      <c r="C62" s="2" t="s">
        <v>19</v>
      </c>
      <c r="D62" s="2">
        <f>0.2*0.25</f>
        <v>0.05</v>
      </c>
      <c r="E62" s="2" t="s">
        <v>71</v>
      </c>
      <c r="F62" s="2">
        <v>7</v>
      </c>
      <c r="G62" s="5" t="s">
        <v>72</v>
      </c>
      <c r="I62"/>
    </row>
    <row r="63" spans="1:9" ht="24.95" customHeight="1" x14ac:dyDescent="0.15">
      <c r="A63" s="2">
        <v>10</v>
      </c>
      <c r="B63" s="3" t="s">
        <v>18</v>
      </c>
      <c r="C63" s="2"/>
      <c r="D63" s="2">
        <f>0.8*0.43</f>
        <v>0.34400000000000003</v>
      </c>
      <c r="E63" s="2" t="s">
        <v>73</v>
      </c>
      <c r="F63" s="2">
        <v>1</v>
      </c>
      <c r="G63" s="5" t="s">
        <v>74</v>
      </c>
      <c r="I63"/>
    </row>
    <row r="65" spans="1:9" ht="24.95" customHeight="1" x14ac:dyDescent="0.15">
      <c r="A65" s="2" t="s">
        <v>0</v>
      </c>
      <c r="B65" s="11" t="s">
        <v>75</v>
      </c>
      <c r="C65" s="12"/>
      <c r="D65" s="12"/>
      <c r="E65" s="12"/>
      <c r="F65" s="12"/>
      <c r="G65" s="13"/>
      <c r="H65" s="14"/>
      <c r="I65" s="14"/>
    </row>
    <row r="66" spans="1:9" ht="24.95" customHeight="1" x14ac:dyDescent="0.15">
      <c r="A66" s="2" t="s">
        <v>2</v>
      </c>
      <c r="B66" s="2" t="s">
        <v>3</v>
      </c>
      <c r="C66" s="2" t="s">
        <v>4</v>
      </c>
      <c r="D66" s="2" t="s">
        <v>5</v>
      </c>
      <c r="E66" s="2" t="s">
        <v>6</v>
      </c>
      <c r="F66" s="2" t="s">
        <v>7</v>
      </c>
      <c r="G66" s="6" t="s">
        <v>8</v>
      </c>
      <c r="I66"/>
    </row>
    <row r="67" spans="1:9" ht="24.95" customHeight="1" x14ac:dyDescent="0.15">
      <c r="A67" s="2">
        <v>1</v>
      </c>
      <c r="B67" s="3" t="s">
        <v>9</v>
      </c>
      <c r="C67" s="2" t="s">
        <v>10</v>
      </c>
      <c r="D67" s="2">
        <f>4.17*1.54</f>
        <v>6.4218000000000002</v>
      </c>
      <c r="E67" s="2" t="s">
        <v>76</v>
      </c>
      <c r="F67" s="2">
        <v>1</v>
      </c>
      <c r="G67" s="5"/>
      <c r="I67"/>
    </row>
    <row r="68" spans="1:9" ht="24.95" customHeight="1" x14ac:dyDescent="0.15">
      <c r="A68" s="2">
        <v>2</v>
      </c>
      <c r="B68" s="3" t="s">
        <v>12</v>
      </c>
      <c r="C68" s="2" t="s">
        <v>13</v>
      </c>
      <c r="D68" s="2"/>
      <c r="E68" s="2" t="s">
        <v>14</v>
      </c>
      <c r="F68" s="2">
        <v>4</v>
      </c>
      <c r="G68" s="5" t="s">
        <v>75</v>
      </c>
      <c r="I68"/>
    </row>
    <row r="69" spans="1:9" ht="24.95" customHeight="1" x14ac:dyDescent="0.15">
      <c r="A69" s="2">
        <v>3</v>
      </c>
      <c r="B69" s="3" t="s">
        <v>12</v>
      </c>
      <c r="C69" s="2" t="s">
        <v>13</v>
      </c>
      <c r="D69" s="2"/>
      <c r="E69" s="2"/>
      <c r="F69" s="2">
        <v>16</v>
      </c>
      <c r="G69" s="5" t="s">
        <v>17</v>
      </c>
      <c r="I69"/>
    </row>
    <row r="70" spans="1:9" ht="24.95" customHeight="1" x14ac:dyDescent="0.15">
      <c r="A70" s="2">
        <v>4</v>
      </c>
      <c r="B70" s="3" t="s">
        <v>12</v>
      </c>
      <c r="C70" s="2" t="s">
        <v>13</v>
      </c>
      <c r="D70" s="2"/>
      <c r="E70" s="2"/>
      <c r="F70" s="2">
        <v>1</v>
      </c>
      <c r="G70" s="5" t="s">
        <v>15</v>
      </c>
      <c r="I70"/>
    </row>
    <row r="71" spans="1:9" ht="24.95" customHeight="1" x14ac:dyDescent="0.15">
      <c r="A71" s="2">
        <v>5</v>
      </c>
      <c r="B71" s="3" t="s">
        <v>26</v>
      </c>
      <c r="C71" s="2" t="s">
        <v>19</v>
      </c>
      <c r="D71" s="2"/>
      <c r="E71" s="2" t="s">
        <v>77</v>
      </c>
      <c r="F71" s="2">
        <v>1</v>
      </c>
      <c r="G71" s="5" t="s">
        <v>78</v>
      </c>
      <c r="I71"/>
    </row>
    <row r="72" spans="1:9" ht="24.95" customHeight="1" x14ac:dyDescent="0.15">
      <c r="A72" s="2">
        <v>6</v>
      </c>
      <c r="B72" s="3" t="s">
        <v>18</v>
      </c>
      <c r="C72" s="2" t="s">
        <v>19</v>
      </c>
      <c r="D72" s="2">
        <v>0.6</v>
      </c>
      <c r="E72" s="2" t="s">
        <v>53</v>
      </c>
      <c r="F72" s="2">
        <v>1</v>
      </c>
      <c r="G72" s="5" t="s">
        <v>79</v>
      </c>
      <c r="I72"/>
    </row>
    <row r="73" spans="1:9" ht="24.95" customHeight="1" x14ac:dyDescent="0.15">
      <c r="A73" s="2">
        <v>7</v>
      </c>
      <c r="B73" s="3" t="s">
        <v>18</v>
      </c>
      <c r="C73" s="2" t="s">
        <v>19</v>
      </c>
      <c r="D73" s="2"/>
      <c r="E73" s="2" t="s">
        <v>80</v>
      </c>
      <c r="F73" s="2">
        <v>6</v>
      </c>
      <c r="G73" s="5" t="s">
        <v>81</v>
      </c>
      <c r="I73"/>
    </row>
    <row r="74" spans="1:9" ht="24.95" customHeight="1" x14ac:dyDescent="0.15">
      <c r="A74" s="2">
        <v>8</v>
      </c>
      <c r="B74" s="3" t="s">
        <v>18</v>
      </c>
      <c r="C74" s="2" t="s">
        <v>19</v>
      </c>
      <c r="D74" s="2">
        <f>0.06</f>
        <v>0.06</v>
      </c>
      <c r="E74" s="2" t="s">
        <v>82</v>
      </c>
      <c r="F74" s="2">
        <v>4</v>
      </c>
      <c r="G74" s="5" t="s">
        <v>69</v>
      </c>
      <c r="I74"/>
    </row>
    <row r="76" spans="1:9" ht="24.95" customHeight="1" x14ac:dyDescent="0.15">
      <c r="A76" s="2" t="s">
        <v>0</v>
      </c>
      <c r="B76" s="11" t="s">
        <v>83</v>
      </c>
      <c r="C76" s="12"/>
      <c r="D76" s="12"/>
      <c r="E76" s="12"/>
      <c r="F76" s="12"/>
      <c r="G76" s="13"/>
      <c r="H76" s="14"/>
      <c r="I76" s="14"/>
    </row>
    <row r="77" spans="1:9" ht="24.95" customHeight="1" x14ac:dyDescent="0.15">
      <c r="A77" s="2" t="s">
        <v>2</v>
      </c>
      <c r="B77" s="2" t="s">
        <v>3</v>
      </c>
      <c r="C77" s="2" t="s">
        <v>4</v>
      </c>
      <c r="D77" s="2" t="s">
        <v>5</v>
      </c>
      <c r="E77" s="2" t="s">
        <v>6</v>
      </c>
      <c r="F77" s="2" t="s">
        <v>7</v>
      </c>
      <c r="G77" s="4" t="s">
        <v>8</v>
      </c>
      <c r="I77"/>
    </row>
    <row r="78" spans="1:9" ht="24.95" customHeight="1" x14ac:dyDescent="0.15">
      <c r="A78" s="2">
        <v>1</v>
      </c>
      <c r="B78" s="3" t="s">
        <v>59</v>
      </c>
      <c r="C78" s="2" t="s">
        <v>13</v>
      </c>
      <c r="D78" s="2"/>
      <c r="E78" s="2"/>
      <c r="F78" s="2">
        <v>6</v>
      </c>
      <c r="G78" s="5"/>
      <c r="I78"/>
    </row>
    <row r="79" spans="1:9" ht="24.95" customHeight="1" x14ac:dyDescent="0.15">
      <c r="A79" s="2">
        <v>2</v>
      </c>
      <c r="B79" s="3" t="s">
        <v>84</v>
      </c>
      <c r="C79" s="2" t="s">
        <v>85</v>
      </c>
      <c r="D79" s="2"/>
      <c r="E79" s="2"/>
      <c r="F79" s="2">
        <v>1</v>
      </c>
      <c r="G79" s="5"/>
      <c r="I79"/>
    </row>
    <row r="81" spans="1:9" ht="24.95" customHeight="1" x14ac:dyDescent="0.15">
      <c r="A81" s="2" t="s">
        <v>0</v>
      </c>
      <c r="B81" s="11" t="s">
        <v>86</v>
      </c>
      <c r="C81" s="12"/>
      <c r="D81" s="12"/>
      <c r="E81" s="12"/>
      <c r="F81" s="12"/>
      <c r="G81" s="13"/>
      <c r="H81" s="14"/>
      <c r="I81" s="14"/>
    </row>
    <row r="82" spans="1:9" ht="24.95" customHeight="1" x14ac:dyDescent="0.15">
      <c r="A82" s="2" t="s">
        <v>2</v>
      </c>
      <c r="B82" s="2" t="s">
        <v>3</v>
      </c>
      <c r="C82" s="2" t="s">
        <v>4</v>
      </c>
      <c r="D82" s="2" t="s">
        <v>5</v>
      </c>
      <c r="E82" s="2" t="s">
        <v>6</v>
      </c>
      <c r="F82" s="2" t="s">
        <v>7</v>
      </c>
      <c r="G82" s="4" t="s">
        <v>8</v>
      </c>
      <c r="I82"/>
    </row>
    <row r="83" spans="1:9" ht="24.95" customHeight="1" x14ac:dyDescent="0.15">
      <c r="A83" s="2">
        <v>1</v>
      </c>
      <c r="B83" s="3" t="s">
        <v>12</v>
      </c>
      <c r="C83" s="2" t="s">
        <v>13</v>
      </c>
      <c r="D83" s="2"/>
      <c r="E83" s="2" t="s">
        <v>87</v>
      </c>
      <c r="F83" s="2">
        <v>1</v>
      </c>
      <c r="G83" s="5" t="s">
        <v>88</v>
      </c>
      <c r="I83"/>
    </row>
    <row r="84" spans="1:9" ht="24.95" customHeight="1" x14ac:dyDescent="0.15">
      <c r="A84" s="2">
        <v>2</v>
      </c>
      <c r="B84" s="3" t="s">
        <v>89</v>
      </c>
      <c r="C84" s="7" t="s">
        <v>13</v>
      </c>
      <c r="D84" s="8"/>
      <c r="E84" s="8" t="s">
        <v>90</v>
      </c>
      <c r="F84" s="8">
        <v>11</v>
      </c>
      <c r="G84" s="5" t="s">
        <v>110</v>
      </c>
      <c r="I84"/>
    </row>
    <row r="85" spans="1:9" ht="24.95" customHeight="1" x14ac:dyDescent="0.15">
      <c r="A85" s="2">
        <v>2</v>
      </c>
      <c r="B85" s="3" t="s">
        <v>89</v>
      </c>
      <c r="C85" s="7" t="s">
        <v>13</v>
      </c>
      <c r="D85" s="8"/>
      <c r="E85" s="8" t="s">
        <v>91</v>
      </c>
      <c r="F85" s="8">
        <v>30</v>
      </c>
      <c r="G85" s="5" t="s">
        <v>17</v>
      </c>
      <c r="I85"/>
    </row>
    <row r="87" spans="1:9" ht="24.95" customHeight="1" x14ac:dyDescent="0.15">
      <c r="A87" s="2" t="s">
        <v>0</v>
      </c>
      <c r="B87" s="11" t="s">
        <v>92</v>
      </c>
      <c r="C87" s="12"/>
      <c r="D87" s="12"/>
      <c r="E87" s="12"/>
      <c r="F87" s="12"/>
      <c r="G87" s="13"/>
      <c r="H87" s="14"/>
      <c r="I87" s="14"/>
    </row>
    <row r="88" spans="1:9" ht="24.95" customHeight="1" x14ac:dyDescent="0.15">
      <c r="A88" s="2" t="s">
        <v>2</v>
      </c>
      <c r="B88" s="2" t="s">
        <v>3</v>
      </c>
      <c r="C88" s="2" t="s">
        <v>4</v>
      </c>
      <c r="D88" s="2" t="s">
        <v>5</v>
      </c>
      <c r="E88" s="2" t="s">
        <v>6</v>
      </c>
      <c r="F88" s="2" t="s">
        <v>7</v>
      </c>
      <c r="G88" s="4" t="s">
        <v>8</v>
      </c>
      <c r="I88"/>
    </row>
    <row r="89" spans="1:9" ht="24.95" customHeight="1" x14ac:dyDescent="0.15">
      <c r="A89" s="2">
        <v>1</v>
      </c>
      <c r="B89" s="3" t="s">
        <v>9</v>
      </c>
      <c r="C89" s="2" t="s">
        <v>10</v>
      </c>
      <c r="D89" s="2">
        <v>14.49</v>
      </c>
      <c r="E89" s="2" t="s">
        <v>93</v>
      </c>
      <c r="F89" s="2">
        <v>1</v>
      </c>
      <c r="G89" s="5" t="s">
        <v>94</v>
      </c>
      <c r="I89"/>
    </row>
    <row r="91" spans="1:9" ht="24.95" customHeight="1" x14ac:dyDescent="0.15">
      <c r="A91" s="2" t="s">
        <v>0</v>
      </c>
      <c r="B91" s="11" t="s">
        <v>95</v>
      </c>
      <c r="C91" s="12"/>
      <c r="D91" s="12"/>
      <c r="E91" s="12"/>
      <c r="F91" s="12"/>
      <c r="G91" s="13"/>
      <c r="H91" s="14"/>
      <c r="I91" s="14"/>
    </row>
    <row r="92" spans="1:9" ht="24.95" customHeight="1" x14ac:dyDescent="0.15">
      <c r="A92" s="2" t="s">
        <v>2</v>
      </c>
      <c r="B92" s="2" t="s">
        <v>3</v>
      </c>
      <c r="C92" s="2" t="s">
        <v>4</v>
      </c>
      <c r="D92" s="2" t="s">
        <v>5</v>
      </c>
      <c r="E92" s="2" t="s">
        <v>6</v>
      </c>
      <c r="F92" s="2" t="s">
        <v>7</v>
      </c>
      <c r="G92" s="4" t="s">
        <v>8</v>
      </c>
      <c r="I92"/>
    </row>
    <row r="93" spans="1:9" ht="24.95" customHeight="1" x14ac:dyDescent="0.15">
      <c r="A93" s="2">
        <v>1</v>
      </c>
      <c r="B93" s="3" t="s">
        <v>12</v>
      </c>
      <c r="C93" s="2" t="s">
        <v>13</v>
      </c>
      <c r="D93" s="2"/>
      <c r="E93" s="2" t="s">
        <v>96</v>
      </c>
      <c r="F93" s="2">
        <v>4</v>
      </c>
      <c r="G93" s="5" t="s">
        <v>97</v>
      </c>
      <c r="I93"/>
    </row>
    <row r="94" spans="1:9" ht="24.95" customHeight="1" x14ac:dyDescent="0.15">
      <c r="A94" s="2">
        <v>2</v>
      </c>
      <c r="B94" s="3" t="s">
        <v>12</v>
      </c>
      <c r="C94" s="2" t="s">
        <v>13</v>
      </c>
      <c r="D94" s="2"/>
      <c r="E94" s="2" t="s">
        <v>98</v>
      </c>
      <c r="F94" s="2">
        <v>22</v>
      </c>
      <c r="G94" s="5" t="s">
        <v>99</v>
      </c>
      <c r="I94"/>
    </row>
    <row r="95" spans="1:9" ht="24.95" customHeight="1" x14ac:dyDescent="0.15">
      <c r="A95" s="2">
        <v>3</v>
      </c>
      <c r="B95" s="3" t="s">
        <v>12</v>
      </c>
      <c r="C95" s="2" t="s">
        <v>13</v>
      </c>
      <c r="D95" s="2"/>
      <c r="E95" s="2" t="s">
        <v>100</v>
      </c>
      <c r="F95" s="2">
        <v>4</v>
      </c>
      <c r="G95" s="5" t="s">
        <v>101</v>
      </c>
      <c r="I95"/>
    </row>
    <row r="96" spans="1:9" ht="24.95" customHeight="1" x14ac:dyDescent="0.15">
      <c r="A96" s="2">
        <v>4</v>
      </c>
      <c r="B96" s="3" t="s">
        <v>12</v>
      </c>
      <c r="C96" s="2" t="s">
        <v>13</v>
      </c>
      <c r="D96" s="2"/>
      <c r="E96" s="2" t="s">
        <v>102</v>
      </c>
      <c r="F96" s="2">
        <v>2</v>
      </c>
      <c r="G96" s="5" t="s">
        <v>103</v>
      </c>
      <c r="I96"/>
    </row>
  </sheetData>
  <mergeCells count="2">
    <mergeCell ref="A1:G1"/>
    <mergeCell ref="G49:G50"/>
  </mergeCells>
  <phoneticPr fontId="2" type="noConversion"/>
  <pageMargins left="0.66805555555555596" right="0.43263888888888902" top="1" bottom="1" header="0.5" footer="0.5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无锡职业技术学院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qy</cp:lastModifiedBy>
  <dcterms:created xsi:type="dcterms:W3CDTF">2019-09-13T07:01:00Z</dcterms:created>
  <dcterms:modified xsi:type="dcterms:W3CDTF">2020-04-17T07:16:12Z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